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 codeName="{26A90621-87C4-6C01-FD6A-EE6E7C140903}"/>
  <workbookPr codeName="DieseArbeitsmappe"/>
  <mc:AlternateContent xmlns:mc="http://schemas.openxmlformats.org/markup-compatibility/2006">
    <mc:Choice Requires="x15">
      <x15ac:absPath xmlns:x15ac="http://schemas.microsoft.com/office/spreadsheetml/2010/11/ac" url="https://ptecgroup-my.sharepoint.com/personal/matej_supol_porsche-werkzeugbau_de/Documents/Pracovná plocha/Kooperácia Neuner/"/>
    </mc:Choice>
  </mc:AlternateContent>
  <xr:revisionPtr revIDLastSave="11" documentId="13_ncr:1_{B0334988-B54C-4D97-8375-CAF14CAE4A69}" xr6:coauthVersionLast="47" xr6:coauthVersionMax="47" xr10:uidLastSave="{DC15D355-2842-4758-B110-CFB108C87148}"/>
  <bookViews>
    <workbookView xWindow="-28920" yWindow="-120" windowWidth="29040" windowHeight="17520" xr2:uid="{00000000-000D-0000-FFFF-FFFF00000000}"/>
  </bookViews>
  <sheets>
    <sheet name="Tabelle1" sheetId="1" r:id="rId1"/>
  </sheets>
  <definedNames>
    <definedName name="GRID_PSE_BOM_PWG">Tabelle1!$A$2:$N$195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13" i="1" l="1"/>
  <c r="Q13" i="1"/>
</calcChain>
</file>

<file path=xl/sharedStrings.xml><?xml version="1.0" encoding="utf-8"?>
<sst xmlns="http://schemas.openxmlformats.org/spreadsheetml/2006/main" count="101" uniqueCount="49">
  <si>
    <t>Teil</t>
  </si>
  <si>
    <t>Pos.Nr</t>
  </si>
  <si>
    <t>Stüli</t>
  </si>
  <si>
    <t>Stk</t>
  </si>
  <si>
    <t>Maße</t>
  </si>
  <si>
    <t>Material</t>
  </si>
  <si>
    <t>Liefertermin</t>
  </si>
  <si>
    <t>Gewicht
[kg]</t>
  </si>
  <si>
    <t>Werkzeug</t>
  </si>
  <si>
    <t>Härteangaben</t>
  </si>
  <si>
    <t>Bereitstellung Arbeitsplan</t>
  </si>
  <si>
    <t>Bereitstellung Wirkfläche</t>
  </si>
  <si>
    <t>Bereitstellung Material</t>
  </si>
  <si>
    <t>Arbeitsplan-nummer</t>
  </si>
  <si>
    <t>VW-82304600</t>
  </si>
  <si>
    <t>Seitenteil außen li.</t>
  </si>
  <si>
    <t>SH/IH 58+2HRC</t>
  </si>
  <si>
    <t>ap024</t>
  </si>
  <si>
    <t>16.210</t>
  </si>
  <si>
    <t>SCHNEIDEINSATZ</t>
  </si>
  <si>
    <t>4KT 90*105</t>
  </si>
  <si>
    <t>1.2358+QT</t>
  </si>
  <si>
    <t>0.0</t>
  </si>
  <si>
    <t>ap033</t>
  </si>
  <si>
    <t>51.230</t>
  </si>
  <si>
    <t>SCHNEIDMESSER</t>
  </si>
  <si>
    <t>FL 350*100*120</t>
  </si>
  <si>
    <t>51.232</t>
  </si>
  <si>
    <t>4KT 140*425</t>
  </si>
  <si>
    <t>51.234</t>
  </si>
  <si>
    <t>4KT 200*350</t>
  </si>
  <si>
    <t>51.236</t>
  </si>
  <si>
    <t>FL 120*60*195</t>
  </si>
  <si>
    <t>51.238</t>
  </si>
  <si>
    <t>FL 120*60*190</t>
  </si>
  <si>
    <t>51.240</t>
  </si>
  <si>
    <t>4KT 120*90</t>
  </si>
  <si>
    <t>51.242</t>
  </si>
  <si>
    <t>4KT 140*335</t>
  </si>
  <si>
    <t>51.244</t>
  </si>
  <si>
    <t>FL 100*50*75</t>
  </si>
  <si>
    <t>ap041</t>
  </si>
  <si>
    <t>74.200</t>
  </si>
  <si>
    <t>FL 190*150*310</t>
  </si>
  <si>
    <t>69.0</t>
  </si>
  <si>
    <t>NCK</t>
  </si>
  <si>
    <t>KTL</t>
  </si>
  <si>
    <t>WBH</t>
  </si>
  <si>
    <t>Summe: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</si>
</sst>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1"/>
      <name val="Porsche Next TT"/>
      <family val="2"/>
    </font>
    <font>
      <b/>
      <sz val="14"/>
      <color theme="1"/>
      <name val="Porsche Next TT"/>
      <family val="2"/>
    </font>
    <font>
      <b/>
      <sz val="11"/>
      <color theme="1"/>
      <name val="Porsche Next TT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1" fillId="0" borderId="0" xfId="0" applyFont="1" applyAlignment="1">
      <alignment textRotation="90"/>
    </xf>
    <xf numFmtId="0" fontId="2" fillId="0" borderId="0" xfId="0" applyFont="1" applyAlignment="1">
      <alignment textRotation="90"/>
    </xf>
    <xf numFmtId="0" fontId="2" fillId="0" borderId="0" xfId="0" applyFont="1" applyAlignment="1">
      <alignment vertical="center"/>
    </xf>
    <xf numFmtId="0" fontId="2" fillId="0" borderId="0" xfId="0" applyFont="1" applyAlignment="1">
      <alignment vertical="center" wrapText="1"/>
    </xf>
    <xf numFmtId="14" fontId="1" fillId="0" borderId="0" xfId="0" applyNumberFormat="1" applyFont="1" applyAlignment="1">
      <alignment textRotation="90"/>
    </xf>
    <xf numFmtId="14" fontId="1" fillId="0" borderId="0" xfId="0" applyNumberFormat="1" applyFont="1"/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/>
    </xf>
    <xf numFmtId="14" fontId="3" fillId="0" borderId="0" xfId="0" applyNumberFormat="1" applyFont="1"/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left" vertical="center"/>
    </xf>
    <xf numFmtId="14" fontId="0" fillId="0" borderId="0" xfId="0" applyNumberFormat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Tabelle1"/>
  <dimension ref="A1:Q13"/>
  <sheetViews>
    <sheetView tabSelected="1" zoomScaleNormal="100" workbookViewId="0">
      <selection activeCell="E16" sqref="E16"/>
    </sheetView>
  </sheetViews>
  <sheetFormatPr defaultColWidth="11.42578125" defaultRowHeight="17.25" x14ac:dyDescent="0.4"/>
  <cols>
    <col min="1" max="1" width="14.85546875" style="9" customWidth="1"/>
    <col min="2" max="2" width="16.42578125" style="1" customWidth="1"/>
    <col min="3" max="3" width="17.5703125" style="1" customWidth="1"/>
    <col min="4" max="4" width="11.42578125" style="1"/>
    <col min="5" max="5" width="32.28515625" style="1" bestFit="1" customWidth="1"/>
    <col min="6" max="6" width="8.85546875" style="1" customWidth="1"/>
    <col min="7" max="7" width="17.5703125" style="1" customWidth="1"/>
    <col min="8" max="8" width="16.5703125" style="1" customWidth="1"/>
    <col min="9" max="10" width="11.42578125" style="1"/>
    <col min="11" max="11" width="7.7109375" style="1" customWidth="1"/>
    <col min="12" max="12" width="6.85546875" style="1" customWidth="1"/>
    <col min="13" max="13" width="12.5703125" style="7" customWidth="1"/>
    <col min="14" max="14" width="10.5703125" style="1" customWidth="1"/>
    <col min="15" max="17" width="11.42578125" style="1"/>
    <col min="18" max="18" width="26.7109375" style="1" customWidth="1"/>
    <col min="19" max="16384" width="11.42578125" style="1"/>
  </cols>
  <sheetData>
    <row r="1" spans="1:17" ht="121.5" x14ac:dyDescent="0.4">
      <c r="A1" s="8" t="s">
        <v>13</v>
      </c>
      <c r="B1" s="4" t="s">
        <v>8</v>
      </c>
      <c r="C1" s="4" t="s">
        <v>0</v>
      </c>
      <c r="D1" s="4" t="s">
        <v>1</v>
      </c>
      <c r="E1" s="4" t="s">
        <v>2</v>
      </c>
      <c r="F1" s="4" t="s">
        <v>3</v>
      </c>
      <c r="G1" s="4" t="s">
        <v>9</v>
      </c>
      <c r="H1" s="4" t="s">
        <v>4</v>
      </c>
      <c r="I1" s="4" t="s">
        <v>5</v>
      </c>
      <c r="J1" s="5" t="s">
        <v>7</v>
      </c>
      <c r="K1" s="2" t="s">
        <v>10</v>
      </c>
      <c r="L1" s="2" t="s">
        <v>11</v>
      </c>
      <c r="M1" s="6" t="s">
        <v>12</v>
      </c>
      <c r="N1" s="3" t="s">
        <v>6</v>
      </c>
      <c r="O1" s="11" t="s">
        <v>45</v>
      </c>
      <c r="P1" s="11" t="s">
        <v>46</v>
      </c>
      <c r="Q1" s="11" t="s">
        <v>47</v>
      </c>
    </row>
    <row r="2" spans="1:17" x14ac:dyDescent="0.4">
      <c r="A2" s="9" t="s">
        <v>17</v>
      </c>
      <c r="B2" s="1" t="s">
        <v>14</v>
      </c>
      <c r="C2" s="1" t="s">
        <v>15</v>
      </c>
      <c r="D2" s="1" t="s">
        <v>18</v>
      </c>
      <c r="E2" s="1" t="s">
        <v>19</v>
      </c>
      <c r="F2" s="1">
        <v>1</v>
      </c>
      <c r="G2" s="1" t="s">
        <v>16</v>
      </c>
      <c r="H2" s="1" t="s">
        <v>20</v>
      </c>
      <c r="I2" s="1" t="s">
        <v>21</v>
      </c>
      <c r="J2" s="1" t="s">
        <v>22</v>
      </c>
      <c r="M2" s="7">
        <v>46241</v>
      </c>
      <c r="N2" s="14"/>
      <c r="O2" s="11">
        <v>9</v>
      </c>
      <c r="Q2" s="11">
        <v>1</v>
      </c>
    </row>
    <row r="3" spans="1:17" x14ac:dyDescent="0.4">
      <c r="A3" s="13" t="s">
        <v>23</v>
      </c>
      <c r="B3" s="1" t="s">
        <v>14</v>
      </c>
      <c r="C3" s="1" t="s">
        <v>15</v>
      </c>
      <c r="D3" s="1" t="s">
        <v>24</v>
      </c>
      <c r="E3" s="1" t="s">
        <v>25</v>
      </c>
      <c r="F3" s="1">
        <v>1</v>
      </c>
      <c r="G3" s="1" t="s">
        <v>16</v>
      </c>
      <c r="H3" s="1" t="s">
        <v>26</v>
      </c>
      <c r="I3" s="1" t="s">
        <v>21</v>
      </c>
      <c r="J3" s="1" t="s">
        <v>22</v>
      </c>
      <c r="M3" s="7">
        <v>46241</v>
      </c>
      <c r="N3" s="14"/>
      <c r="O3" s="15">
        <v>60</v>
      </c>
      <c r="Q3" s="15">
        <v>2</v>
      </c>
    </row>
    <row r="4" spans="1:17" x14ac:dyDescent="0.4">
      <c r="A4" s="13"/>
      <c r="B4" s="1" t="s">
        <v>14</v>
      </c>
      <c r="C4" s="1" t="s">
        <v>15</v>
      </c>
      <c r="D4" s="1" t="s">
        <v>27</v>
      </c>
      <c r="E4" s="1" t="s">
        <v>25</v>
      </c>
      <c r="F4" s="1">
        <v>1</v>
      </c>
      <c r="G4" s="1" t="s">
        <v>16</v>
      </c>
      <c r="H4" s="1" t="s">
        <v>28</v>
      </c>
      <c r="I4" s="1" t="s">
        <v>21</v>
      </c>
      <c r="J4" s="1" t="s">
        <v>22</v>
      </c>
      <c r="M4" s="7">
        <v>46241</v>
      </c>
      <c r="N4" s="14"/>
      <c r="O4" s="15"/>
      <c r="Q4" s="15"/>
    </row>
    <row r="5" spans="1:17" x14ac:dyDescent="0.4">
      <c r="A5" s="13"/>
      <c r="B5" s="1" t="s">
        <v>14</v>
      </c>
      <c r="C5" s="1" t="s">
        <v>15</v>
      </c>
      <c r="D5" s="1" t="s">
        <v>29</v>
      </c>
      <c r="E5" s="1" t="s">
        <v>25</v>
      </c>
      <c r="F5" s="1">
        <v>1</v>
      </c>
      <c r="G5" s="1" t="s">
        <v>16</v>
      </c>
      <c r="H5" s="1" t="s">
        <v>30</v>
      </c>
      <c r="I5" s="1" t="s">
        <v>21</v>
      </c>
      <c r="J5" s="1" t="s">
        <v>22</v>
      </c>
      <c r="M5" s="7">
        <v>46241</v>
      </c>
      <c r="N5" s="14"/>
      <c r="O5" s="15"/>
      <c r="Q5" s="15"/>
    </row>
    <row r="6" spans="1:17" x14ac:dyDescent="0.4">
      <c r="A6" s="13"/>
      <c r="B6" s="1" t="s">
        <v>14</v>
      </c>
      <c r="C6" s="1" t="s">
        <v>15</v>
      </c>
      <c r="D6" s="1" t="s">
        <v>31</v>
      </c>
      <c r="E6" s="1" t="s">
        <v>25</v>
      </c>
      <c r="F6" s="1">
        <v>1</v>
      </c>
      <c r="G6" s="1" t="s">
        <v>16</v>
      </c>
      <c r="H6" s="1" t="s">
        <v>32</v>
      </c>
      <c r="I6" s="1" t="s">
        <v>21</v>
      </c>
      <c r="J6" s="1" t="s">
        <v>22</v>
      </c>
      <c r="M6" s="7">
        <v>46241</v>
      </c>
      <c r="N6" s="14"/>
      <c r="O6" s="15"/>
      <c r="Q6" s="15"/>
    </row>
    <row r="7" spans="1:17" x14ac:dyDescent="0.4">
      <c r="A7" s="13"/>
      <c r="B7" s="1" t="s">
        <v>14</v>
      </c>
      <c r="C7" s="1" t="s">
        <v>15</v>
      </c>
      <c r="D7" s="1" t="s">
        <v>33</v>
      </c>
      <c r="E7" s="1" t="s">
        <v>25</v>
      </c>
      <c r="F7" s="1">
        <v>1</v>
      </c>
      <c r="G7" s="1" t="s">
        <v>16</v>
      </c>
      <c r="H7" s="1" t="s">
        <v>34</v>
      </c>
      <c r="I7" s="1" t="s">
        <v>21</v>
      </c>
      <c r="J7" s="1" t="s">
        <v>22</v>
      </c>
      <c r="M7" s="7">
        <v>46241</v>
      </c>
      <c r="N7" s="14"/>
      <c r="O7" s="15"/>
      <c r="Q7" s="15"/>
    </row>
    <row r="8" spans="1:17" x14ac:dyDescent="0.4">
      <c r="A8" s="13"/>
      <c r="B8" s="1" t="s">
        <v>14</v>
      </c>
      <c r="C8" s="1" t="s">
        <v>15</v>
      </c>
      <c r="D8" s="1" t="s">
        <v>35</v>
      </c>
      <c r="E8" s="1" t="s">
        <v>25</v>
      </c>
      <c r="F8" s="1">
        <v>1</v>
      </c>
      <c r="G8" s="1" t="s">
        <v>16</v>
      </c>
      <c r="H8" s="1" t="s">
        <v>36</v>
      </c>
      <c r="I8" s="1" t="s">
        <v>21</v>
      </c>
      <c r="J8" s="1" t="s">
        <v>22</v>
      </c>
      <c r="M8" s="7">
        <v>46241</v>
      </c>
      <c r="N8" s="14"/>
      <c r="O8" s="15"/>
      <c r="Q8" s="15"/>
    </row>
    <row r="9" spans="1:17" x14ac:dyDescent="0.4">
      <c r="A9" s="13"/>
      <c r="B9" s="1" t="s">
        <v>14</v>
      </c>
      <c r="C9" s="1" t="s">
        <v>15</v>
      </c>
      <c r="D9" s="1" t="s">
        <v>37</v>
      </c>
      <c r="E9" s="1" t="s">
        <v>25</v>
      </c>
      <c r="F9" s="1">
        <v>1</v>
      </c>
      <c r="G9" s="1" t="s">
        <v>16</v>
      </c>
      <c r="H9" s="1" t="s">
        <v>38</v>
      </c>
      <c r="I9" s="1" t="s">
        <v>21</v>
      </c>
      <c r="J9" s="1" t="s">
        <v>22</v>
      </c>
      <c r="M9" s="7">
        <v>46241</v>
      </c>
      <c r="N9" s="14"/>
      <c r="O9" s="15"/>
      <c r="Q9" s="15"/>
    </row>
    <row r="10" spans="1:17" x14ac:dyDescent="0.4">
      <c r="A10" s="13"/>
      <c r="B10" s="1" t="s">
        <v>14</v>
      </c>
      <c r="C10" s="1" t="s">
        <v>15</v>
      </c>
      <c r="D10" s="1" t="s">
        <v>39</v>
      </c>
      <c r="E10" s="1" t="s">
        <v>25</v>
      </c>
      <c r="F10" s="1">
        <v>1</v>
      </c>
      <c r="G10" s="1" t="s">
        <v>16</v>
      </c>
      <c r="H10" s="1" t="s">
        <v>40</v>
      </c>
      <c r="I10" s="1" t="s">
        <v>21</v>
      </c>
      <c r="J10" s="1" t="s">
        <v>22</v>
      </c>
      <c r="M10" s="7">
        <v>46241</v>
      </c>
      <c r="N10" s="14"/>
      <c r="O10" s="15"/>
      <c r="Q10" s="15"/>
    </row>
    <row r="11" spans="1:17" x14ac:dyDescent="0.4">
      <c r="A11" s="9" t="s">
        <v>41</v>
      </c>
      <c r="B11" s="1" t="s">
        <v>14</v>
      </c>
      <c r="C11" s="1" t="s">
        <v>15</v>
      </c>
      <c r="D11" s="1" t="s">
        <v>42</v>
      </c>
      <c r="E11" s="1" t="s">
        <v>25</v>
      </c>
      <c r="F11" s="1">
        <v>1</v>
      </c>
      <c r="G11" s="1" t="s">
        <v>16</v>
      </c>
      <c r="H11" s="1" t="s">
        <v>43</v>
      </c>
      <c r="I11" s="1" t="s">
        <v>21</v>
      </c>
      <c r="J11" s="1" t="s">
        <v>44</v>
      </c>
      <c r="M11" s="7">
        <v>46241</v>
      </c>
      <c r="N11" s="14"/>
      <c r="O11" s="11">
        <v>14</v>
      </c>
      <c r="Q11" s="12"/>
    </row>
    <row r="12" spans="1:17" x14ac:dyDescent="0.4">
      <c r="O12" s="12"/>
      <c r="Q12" s="12"/>
    </row>
    <row r="13" spans="1:17" x14ac:dyDescent="0.4">
      <c r="M13" s="10" t="s">
        <v>48</v>
      </c>
      <c r="O13" s="11">
        <f>SUM(O2:O11)</f>
        <v>83</v>
      </c>
      <c r="Q13" s="11">
        <f>SUM(Q2:Q11)</f>
        <v>3</v>
      </c>
    </row>
  </sheetData>
  <mergeCells count="4">
    <mergeCell ref="A3:A10"/>
    <mergeCell ref="N2:N11"/>
    <mergeCell ref="O3:O10"/>
    <mergeCell ref="Q3:Q10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Hárky</vt:lpstr>
      </vt:variant>
      <vt:variant>
        <vt:i4>1</vt:i4>
      </vt:variant>
      <vt:variant>
        <vt:lpstr>Pomenované rozsahy</vt:lpstr>
      </vt:variant>
      <vt:variant>
        <vt:i4>1</vt:i4>
      </vt:variant>
    </vt:vector>
  </HeadingPairs>
  <TitlesOfParts>
    <vt:vector size="2" baseType="lpstr">
      <vt:lpstr>Tabelle1</vt:lpstr>
      <vt:lpstr>GRID_PSE_BOM_PWG</vt:lpstr>
    </vt:vector>
  </TitlesOfParts>
  <Company>Porsche Werkzeugbau GmbH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Lorenz, Konstantin</dc:creator>
  <cp:lastModifiedBy>Šupol, Matej</cp:lastModifiedBy>
  <dcterms:created xsi:type="dcterms:W3CDTF">2022-10-26T12:12:17Z</dcterms:created>
  <dcterms:modified xsi:type="dcterms:W3CDTF">2026-09-07T10:40:52Z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etDate">
    <vt:lpwstr>2026-08-07T06:24:45Z</vt:lpwstr>
  </property>
  <property fmtid="{D5CDD505-2E9C-101B-9397-08002B2CF9AE}" pid="4" name="MSIP_Label_defa4170-0d19-0005-0004-bc88714345d2_Method">
    <vt:lpwstr>Standard</vt:lpwstr>
  </property>
  <property fmtid="{D5CDD505-2E9C-101B-9397-08002B2CF9AE}" pid="5" name="MSIP_Label_defa4170-0d19-0005-0004-bc88714345d2_Name">
    <vt:lpwstr>defa4170-0d19-0005-0004-bc88714345d2</vt:lpwstr>
  </property>
  <property fmtid="{D5CDD505-2E9C-101B-9397-08002B2CF9AE}" pid="6" name="MSIP_Label_defa4170-0d19-0005-0004-bc88714345d2_SiteId">
    <vt:lpwstr>2c4d455d-2aba-4557-aad5-d2e49de1ade0</vt:lpwstr>
  </property>
  <property fmtid="{D5CDD505-2E9C-101B-9397-08002B2CF9AE}" pid="7" name="MSIP_Label_defa4170-0d19-0005-0004-bc88714345d2_ActionId">
    <vt:lpwstr>07a97ef7-5a4c-4600-98f1-f51093883746</vt:lpwstr>
  </property>
  <property fmtid="{D5CDD505-2E9C-101B-9397-08002B2CF9AE}" pid="8" name="MSIP_Label_defa4170-0d19-0005-0004-bc88714345d2_ContentBits">
    <vt:lpwstr>0</vt:lpwstr>
  </property>
  <property fmtid="{D5CDD505-2E9C-101B-9397-08002B2CF9AE}" pid="9" name="MSIP_Label_defa4170-0d19-0005-0004-bc88714345d2_Tag">
    <vt:lpwstr>10, 3, 0, 1</vt:lpwstr>
  </property>
</Properties>
</file>